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15621\Desktop\"/>
    </mc:Choice>
  </mc:AlternateContent>
  <bookViews>
    <workbookView xWindow="0" yWindow="0" windowWidth="28800" windowHeight="14130"/>
  </bookViews>
  <sheets>
    <sheet name="Skjema" sheetId="2" r:id="rId1"/>
    <sheet name="Forklaringer" sheetId="3" r:id="rId2"/>
  </sheets>
  <definedNames>
    <definedName name="Formel1">Skjema!$H$17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30" i="2"/>
  <c r="H27" i="2"/>
  <c r="H26" i="2"/>
  <c r="H25" i="2"/>
  <c r="H24" i="2"/>
  <c r="H21" i="2"/>
  <c r="H20" i="2"/>
  <c r="H29" i="2" l="1"/>
  <c r="H28" i="2"/>
  <c r="H23" i="2"/>
  <c r="H22" i="2"/>
  <c r="H19" i="2"/>
  <c r="H18" i="2"/>
  <c r="H17" i="2"/>
  <c r="O17" i="2" l="1"/>
  <c r="O18" i="2"/>
  <c r="O19" i="2"/>
  <c r="O20" i="2"/>
  <c r="O21" i="2"/>
  <c r="O22" i="2"/>
  <c r="O23" i="2"/>
  <c r="O24" i="2"/>
  <c r="I30" i="2" l="1"/>
  <c r="J30" i="2" s="1"/>
  <c r="L30" i="2" s="1"/>
  <c r="I27" i="2"/>
  <c r="J27" i="2" s="1"/>
  <c r="L27" i="2" s="1"/>
  <c r="O26" i="2"/>
  <c r="O27" i="2"/>
  <c r="O28" i="2"/>
  <c r="O29" i="2"/>
  <c r="O30" i="2"/>
  <c r="O31" i="2"/>
  <c r="O25" i="2"/>
  <c r="I31" i="2"/>
  <c r="J31" i="2" s="1"/>
  <c r="L31" i="2" s="1"/>
  <c r="I29" i="2"/>
  <c r="J29" i="2" s="1"/>
  <c r="L29" i="2" s="1"/>
  <c r="I28" i="2"/>
  <c r="J28" i="2" s="1"/>
  <c r="L28" i="2" s="1"/>
  <c r="I26" i="2"/>
  <c r="J26" i="2" s="1"/>
  <c r="L26" i="2" s="1"/>
  <c r="I25" i="2"/>
  <c r="J25" i="2" s="1"/>
  <c r="L25" i="2" s="1"/>
  <c r="I24" i="2"/>
  <c r="J24" i="2" s="1"/>
  <c r="L24" i="2" s="1"/>
  <c r="I21" i="2"/>
  <c r="J21" i="2" s="1"/>
  <c r="L21" i="2" s="1"/>
  <c r="I20" i="2"/>
  <c r="J20" i="2" s="1"/>
  <c r="L20" i="2" s="1"/>
  <c r="I23" i="2"/>
  <c r="J23" i="2" s="1"/>
  <c r="L23" i="2" s="1"/>
  <c r="I22" i="2"/>
  <c r="J22" i="2" s="1"/>
  <c r="L22" i="2" s="1"/>
  <c r="I19" i="2"/>
  <c r="J19" i="2" s="1"/>
  <c r="L19" i="2" s="1"/>
  <c r="I18" i="2"/>
  <c r="J18" i="2" s="1"/>
  <c r="L18" i="2" s="1"/>
  <c r="I17" i="2"/>
  <c r="J17" i="2" s="1"/>
  <c r="L17" i="2" s="1"/>
</calcChain>
</file>

<file path=xl/sharedStrings.xml><?xml version="1.0" encoding="utf-8"?>
<sst xmlns="http://schemas.openxmlformats.org/spreadsheetml/2006/main" count="74" uniqueCount="68">
  <si>
    <t>Til dato</t>
  </si>
  <si>
    <t>ST.kode</t>
  </si>
  <si>
    <t>Total %</t>
  </si>
  <si>
    <t>Årslønn</t>
  </si>
  <si>
    <t>Timeantall full arbeidsuke</t>
  </si>
  <si>
    <t>Antall uker ferie</t>
  </si>
  <si>
    <t>Lønn</t>
  </si>
  <si>
    <t>Navn</t>
  </si>
  <si>
    <t>Fødselsnr</t>
  </si>
  <si>
    <t>Maksimal stillingsstørrelse</t>
  </si>
  <si>
    <t>Skjema for manuelle meldinger til Haugesund kommunale pensjonskasse (HKP)</t>
  </si>
  <si>
    <t>Skjemaet skal brukes for meldinger om:</t>
  </si>
  <si>
    <t>Endringer av feilregistrerte innmeldings- og utmeldingsdatoer</t>
  </si>
  <si>
    <t>Lønnsreguleringer på sluttmeldte personer (overgang til pensjon)</t>
  </si>
  <si>
    <t>Aldersgr</t>
  </si>
  <si>
    <t>Virkningsdato</t>
  </si>
  <si>
    <t>(fra dato)</t>
  </si>
  <si>
    <t>Ubekvemstillegg</t>
  </si>
  <si>
    <t>St.benevnelse</t>
  </si>
  <si>
    <t>Fast %</t>
  </si>
  <si>
    <t>Ant timer</t>
  </si>
  <si>
    <t>Sendes HKP</t>
  </si>
  <si>
    <t>Stempel/dato/underskrift:</t>
  </si>
  <si>
    <t>Total</t>
  </si>
  <si>
    <t>%</t>
  </si>
  <si>
    <t>i 100%</t>
  </si>
  <si>
    <t>Ubekvems-</t>
  </si>
  <si>
    <t>tillegg</t>
  </si>
  <si>
    <t>Sum</t>
  </si>
  <si>
    <t>PG tillegg</t>
  </si>
  <si>
    <t>Maks 100 %</t>
  </si>
  <si>
    <t>Årslønn 100 %</t>
  </si>
  <si>
    <t>PG tillegg i 100 %</t>
  </si>
  <si>
    <t>Sum PG tillegg</t>
  </si>
  <si>
    <t>Den faste stillingsprosenten arbeidstaker er ansatt i</t>
  </si>
  <si>
    <t>Antall ekstratimer arbeidet i denne perioden</t>
  </si>
  <si>
    <t>Årslønn i 100 % stilling</t>
  </si>
  <si>
    <t>Timer om-</t>
  </si>
  <si>
    <t>regnet til %</t>
  </si>
  <si>
    <t>Timer omregnet til %</t>
  </si>
  <si>
    <t>maks 100%</t>
  </si>
  <si>
    <t>Deltid %</t>
  </si>
  <si>
    <t>Kolonne</t>
  </si>
  <si>
    <t>E10</t>
  </si>
  <si>
    <t>Forklaring</t>
  </si>
  <si>
    <t>5 eller 6 uker, avhengig av alder</t>
  </si>
  <si>
    <t>F</t>
  </si>
  <si>
    <t>M</t>
  </si>
  <si>
    <t>L</t>
  </si>
  <si>
    <t>G</t>
  </si>
  <si>
    <t>H</t>
  </si>
  <si>
    <t>I</t>
  </si>
  <si>
    <t>N</t>
  </si>
  <si>
    <t>J</t>
  </si>
  <si>
    <t>K</t>
  </si>
  <si>
    <t>O</t>
  </si>
  <si>
    <t>Ekstratimer omgjort til prosent, formel er satt opp per kvartal (nevner=4). Dersom perioden er en mnd må nevner endres til 12. Dersom perioden er 2 mnd må nevner endres til 6.  Formel: timer jobbet i kvartalet/(uketimetall full stilling x (antall uker i året - ferie)/4) x 100</t>
  </si>
  <si>
    <t>Dersom "Total %" overstiger 100 % stilling blir det i denne kolonnen omgjort til 100 % for å få riktig lønnsgrunnlag (kan ikke overstige 100 %)</t>
  </si>
  <si>
    <t>Pensjonsgivende tilleggslønn. Formel: (kolonne M x kolonne F) + kolonne N</t>
  </si>
  <si>
    <t>Sum stillingsstørrelse, fast og ekstratimer. Formel: kolonne F + kolonne H</t>
  </si>
  <si>
    <t>Sum av PG tillegg som reduseres tilsvarende stillingsstørrelse (Eks: avdelingstillegg, kompetansetilegg, fagansvarligtillegg ol.), oppgis i årsbeløp tilsvarende 100 % stilling</t>
  </si>
  <si>
    <t>C12</t>
  </si>
  <si>
    <t>Skal alltid være 100 %, brukes i formelen i kolonne J</t>
  </si>
  <si>
    <t>Adresse</t>
  </si>
  <si>
    <t>Merknad</t>
  </si>
  <si>
    <t>Endringer av deltid, lønn, PG-tillegg, stillingskode og aldersgrense som korrigeres og etterbetales på neste kvartal eller senere (endringer som ikke kommer med på pensjonsfil)</t>
  </si>
  <si>
    <t xml:space="preserve">Pensjonsgivende lønn, total stillingsstørrelse. Formel: kolonne J x kolonne K </t>
  </si>
  <si>
    <t>Sum av ubekvemstillegg (helg, kveld/natt) og andre pensjonsgivende tillegg som er uavhengig av stillingsstørrelse (for eks: kompensasjon arbeidstidsordning Vardafjell)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</si>
</sst>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9" fontId="0" fillId="0" borderId="0" xfId="2" applyFont="1"/>
    <xf numFmtId="10" fontId="0" fillId="0" borderId="0" xfId="2" applyNumberFormat="1" applyFont="1"/>
    <xf numFmtId="41" fontId="0" fillId="0" borderId="0" xfId="1" applyNumberFormat="1" applyFont="1"/>
    <xf numFmtId="9" fontId="0" fillId="0" borderId="0" xfId="0" applyNumberFormat="1"/>
    <xf numFmtId="0" fontId="2" fillId="0" borderId="0" xfId="0" applyFont="1"/>
    <xf numFmtId="0" fontId="4" fillId="0" borderId="0" xfId="0" applyFont="1"/>
    <xf numFmtId="10" fontId="4" fillId="0" borderId="0" xfId="2" applyNumberFormat="1" applyFont="1"/>
    <xf numFmtId="9" fontId="4" fillId="0" borderId="0" xfId="2" applyFont="1"/>
    <xf numFmtId="41" fontId="4" fillId="0" borderId="0" xfId="1" applyNumberFormat="1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0" borderId="5" xfId="0" applyFont="1" applyBorder="1"/>
    <xf numFmtId="0" fontId="4" fillId="0" borderId="7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0" borderId="2" xfId="0" applyFont="1" applyBorder="1"/>
    <xf numFmtId="0" fontId="4" fillId="0" borderId="4" xfId="0" applyFont="1" applyBorder="1"/>
    <xf numFmtId="9" fontId="4" fillId="0" borderId="0" xfId="0" applyNumberFormat="1" applyFont="1"/>
    <xf numFmtId="9" fontId="4" fillId="0" borderId="3" xfId="2" applyFont="1" applyBorder="1"/>
    <xf numFmtId="0" fontId="4" fillId="0" borderId="3" xfId="0" applyFont="1" applyBorder="1"/>
    <xf numFmtId="41" fontId="4" fillId="0" borderId="3" xfId="1" applyNumberFormat="1" applyFont="1" applyBorder="1"/>
    <xf numFmtId="14" fontId="4" fillId="0" borderId="1" xfId="0" applyNumberFormat="1" applyFont="1" applyBorder="1"/>
    <xf numFmtId="0" fontId="4" fillId="0" borderId="1" xfId="0" applyFont="1" applyBorder="1"/>
    <xf numFmtId="10" fontId="4" fillId="0" borderId="1" xfId="2" applyNumberFormat="1" applyFont="1" applyBorder="1"/>
    <xf numFmtId="10" fontId="4" fillId="0" borderId="1" xfId="0" applyNumberFormat="1" applyFont="1" applyBorder="1"/>
    <xf numFmtId="14" fontId="4" fillId="0" borderId="8" xfId="0" applyNumberFormat="1" applyFont="1" applyBorder="1"/>
    <xf numFmtId="0" fontId="4" fillId="0" borderId="8" xfId="0" applyFont="1" applyBorder="1"/>
    <xf numFmtId="10" fontId="4" fillId="0" borderId="8" xfId="2" applyNumberFormat="1" applyFont="1" applyBorder="1"/>
    <xf numFmtId="10" fontId="4" fillId="0" borderId="8" xfId="0" applyNumberFormat="1" applyFont="1" applyBorder="1"/>
    <xf numFmtId="0" fontId="4" fillId="0" borderId="0" xfId="0" applyFont="1" applyBorder="1"/>
    <xf numFmtId="0" fontId="3" fillId="0" borderId="9" xfId="0" applyFont="1" applyBorder="1"/>
    <xf numFmtId="0" fontId="3" fillId="0" borderId="8" xfId="0" applyFont="1" applyBorder="1"/>
    <xf numFmtId="10" fontId="3" fillId="0" borderId="8" xfId="2" applyNumberFormat="1" applyFont="1" applyBorder="1"/>
    <xf numFmtId="10" fontId="3" fillId="0" borderId="9" xfId="2" applyNumberFormat="1" applyFont="1" applyBorder="1"/>
    <xf numFmtId="43" fontId="0" fillId="0" borderId="0" xfId="1" applyFont="1"/>
    <xf numFmtId="43" fontId="4" fillId="0" borderId="0" xfId="1" applyFont="1"/>
    <xf numFmtId="43" fontId="3" fillId="0" borderId="9" xfId="1" applyFont="1" applyBorder="1"/>
    <xf numFmtId="43" fontId="4" fillId="0" borderId="8" xfId="1" applyFont="1" applyBorder="1"/>
    <xf numFmtId="43" fontId="4" fillId="0" borderId="1" xfId="1" applyFont="1" applyBorder="1"/>
    <xf numFmtId="10" fontId="6" fillId="3" borderId="8" xfId="0" applyNumberFormat="1" applyFont="1" applyFill="1" applyBorder="1"/>
    <xf numFmtId="10" fontId="6" fillId="3" borderId="1" xfId="0" applyNumberFormat="1" applyFont="1" applyFill="1" applyBorder="1"/>
    <xf numFmtId="41" fontId="4" fillId="3" borderId="8" xfId="1" applyNumberFormat="1" applyFont="1" applyFill="1" applyBorder="1"/>
    <xf numFmtId="41" fontId="4" fillId="3" borderId="1" xfId="1" applyNumberFormat="1" applyFont="1" applyFill="1" applyBorder="1"/>
    <xf numFmtId="0" fontId="4" fillId="3" borderId="8" xfId="0" applyFont="1" applyFill="1" applyBorder="1"/>
    <xf numFmtId="0" fontId="4" fillId="3" borderId="1" xfId="0" applyFont="1" applyFill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9" fontId="5" fillId="3" borderId="8" xfId="0" applyNumberFormat="1" applyFont="1" applyFill="1" applyBorder="1" applyAlignment="1">
      <alignment horizontal="center"/>
    </xf>
    <xf numFmtId="41" fontId="3" fillId="3" borderId="9" xfId="1" applyNumberFormat="1" applyFont="1" applyFill="1" applyBorder="1" applyAlignment="1">
      <alignment horizontal="center"/>
    </xf>
    <xf numFmtId="41" fontId="3" fillId="3" borderId="8" xfId="1" applyNumberFormat="1" applyFont="1" applyFill="1" applyBorder="1" applyAlignment="1">
      <alignment horizontal="center"/>
    </xf>
    <xf numFmtId="43" fontId="3" fillId="0" borderId="8" xfId="1" applyFont="1" applyBorder="1" applyAlignment="1">
      <alignment horizontal="center"/>
    </xf>
    <xf numFmtId="9" fontId="3" fillId="0" borderId="9" xfId="2" applyFont="1" applyBorder="1" applyAlignment="1">
      <alignment horizontal="center"/>
    </xf>
    <xf numFmtId="9" fontId="3" fillId="0" borderId="8" xfId="2" applyFont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8" xfId="0" applyBorder="1"/>
    <xf numFmtId="0" fontId="7" fillId="0" borderId="9" xfId="0" applyFont="1" applyBorder="1" applyAlignment="1">
      <alignment horizontal="center"/>
    </xf>
    <xf numFmtId="0" fontId="8" fillId="0" borderId="0" xfId="0" applyFon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D7" sqref="D7:E7"/>
    </sheetView>
  </sheetViews>
  <sheetFormatPr baseColWidth="10" defaultRowHeight="15" x14ac:dyDescent="0.25"/>
  <cols>
    <col min="1" max="1" width="10.28515625" customWidth="1"/>
    <col min="2" max="2" width="8.140625" customWidth="1"/>
    <col min="3" max="3" width="6.28515625" customWidth="1"/>
    <col min="4" max="4" width="10.5703125" customWidth="1"/>
    <col min="5" max="5" width="6.7109375" customWidth="1"/>
    <col min="6" max="6" width="6.28515625" style="2" customWidth="1"/>
    <col min="7" max="7" width="8.28515625" style="37" customWidth="1"/>
    <col min="8" max="8" width="9.140625" style="1" customWidth="1"/>
    <col min="9" max="9" width="7.28515625" customWidth="1"/>
    <col min="10" max="10" width="8.5703125" customWidth="1"/>
    <col min="11" max="11" width="6.42578125" customWidth="1"/>
    <col min="12" max="12" width="7.5703125" style="3" customWidth="1"/>
    <col min="13" max="13" width="7" customWidth="1"/>
    <col min="14" max="14" width="9.28515625" customWidth="1"/>
    <col min="15" max="15" width="8.42578125" customWidth="1"/>
    <col min="16" max="16" width="10.85546875" customWidth="1"/>
  </cols>
  <sheetData>
    <row r="1" spans="1:16" ht="21" x14ac:dyDescent="0.35">
      <c r="A1" s="5" t="s">
        <v>10</v>
      </c>
      <c r="B1" s="5"/>
      <c r="C1" s="5"/>
      <c r="D1" s="5"/>
      <c r="E1" s="5"/>
    </row>
    <row r="2" spans="1:16" x14ac:dyDescent="0.25">
      <c r="A2" s="66" t="s">
        <v>11</v>
      </c>
      <c r="B2" s="66"/>
      <c r="C2" s="66"/>
      <c r="D2" s="66"/>
      <c r="E2" s="6"/>
      <c r="F2" s="7"/>
      <c r="G2" s="38"/>
    </row>
    <row r="3" spans="1:16" x14ac:dyDescent="0.25">
      <c r="A3" s="6" t="s">
        <v>12</v>
      </c>
      <c r="B3" s="6"/>
      <c r="C3" s="6"/>
      <c r="D3" s="6"/>
      <c r="E3" s="6"/>
      <c r="F3" s="7"/>
      <c r="G3" s="38"/>
    </row>
    <row r="4" spans="1:16" x14ac:dyDescent="0.25">
      <c r="A4" s="6" t="s">
        <v>65</v>
      </c>
      <c r="B4" s="6"/>
      <c r="C4" s="6"/>
      <c r="D4" s="6"/>
      <c r="E4" s="6"/>
      <c r="F4" s="7"/>
      <c r="G4" s="38"/>
    </row>
    <row r="5" spans="1:16" x14ac:dyDescent="0.25">
      <c r="A5" s="6" t="s">
        <v>13</v>
      </c>
      <c r="B5" s="6"/>
      <c r="C5" s="6"/>
      <c r="D5" s="6"/>
      <c r="E5" s="6"/>
      <c r="F5" s="7"/>
      <c r="G5" s="38"/>
    </row>
    <row r="7" spans="1:16" s="6" customFormat="1" ht="12" x14ac:dyDescent="0.2">
      <c r="A7" s="10" t="s">
        <v>7</v>
      </c>
      <c r="B7" s="11"/>
      <c r="C7" s="12"/>
      <c r="D7" s="67"/>
      <c r="E7" s="68"/>
      <c r="F7" s="7"/>
      <c r="G7" s="38"/>
      <c r="H7" s="8"/>
      <c r="L7" s="9"/>
    </row>
    <row r="8" spans="1:16" s="6" customFormat="1" ht="12" x14ac:dyDescent="0.2">
      <c r="A8" s="10" t="s">
        <v>8</v>
      </c>
      <c r="B8" s="11"/>
      <c r="C8" s="12"/>
      <c r="D8" s="67"/>
      <c r="E8" s="68"/>
      <c r="F8" s="7"/>
      <c r="G8" s="38"/>
      <c r="H8" s="8"/>
      <c r="L8" s="9"/>
    </row>
    <row r="9" spans="1:16" s="6" customFormat="1" ht="12" x14ac:dyDescent="0.2">
      <c r="A9" s="10" t="s">
        <v>63</v>
      </c>
      <c r="B9" s="11"/>
      <c r="C9" s="12"/>
      <c r="D9" s="48"/>
      <c r="E9" s="49"/>
      <c r="F9" s="7"/>
      <c r="G9" s="38"/>
      <c r="H9" s="8"/>
      <c r="L9" s="9"/>
    </row>
    <row r="10" spans="1:16" s="6" customFormat="1" ht="12" x14ac:dyDescent="0.2">
      <c r="A10" s="10" t="s">
        <v>4</v>
      </c>
      <c r="B10" s="11"/>
      <c r="C10" s="12"/>
      <c r="D10" s="13"/>
      <c r="E10" s="14">
        <v>35.5</v>
      </c>
      <c r="F10" s="7"/>
      <c r="G10" s="38"/>
      <c r="H10" s="8"/>
      <c r="L10" s="9"/>
    </row>
    <row r="11" spans="1:16" s="6" customFormat="1" ht="12" x14ac:dyDescent="0.2">
      <c r="A11" s="15" t="s">
        <v>5</v>
      </c>
      <c r="B11" s="16"/>
      <c r="C11" s="17"/>
      <c r="D11" s="18"/>
      <c r="E11" s="19">
        <v>5</v>
      </c>
      <c r="F11" s="7"/>
      <c r="G11" s="38"/>
      <c r="H11" s="8"/>
      <c r="L11" s="9"/>
    </row>
    <row r="13" spans="1:16" s="6" customFormat="1" ht="12" x14ac:dyDescent="0.2">
      <c r="A13" s="6" t="s">
        <v>9</v>
      </c>
      <c r="C13" s="20">
        <v>1</v>
      </c>
      <c r="F13" s="7"/>
      <c r="G13" s="38"/>
      <c r="H13" s="8"/>
      <c r="L13" s="9"/>
    </row>
    <row r="14" spans="1:16" x14ac:dyDescent="0.25">
      <c r="C14" s="4"/>
    </row>
    <row r="15" spans="1:16" x14ac:dyDescent="0.25">
      <c r="A15" s="51" t="s">
        <v>15</v>
      </c>
      <c r="B15" s="51"/>
      <c r="C15" s="33"/>
      <c r="D15" s="33"/>
      <c r="E15" s="33"/>
      <c r="F15" s="36"/>
      <c r="G15" s="39"/>
      <c r="H15" s="58" t="s">
        <v>37</v>
      </c>
      <c r="I15" s="51" t="s">
        <v>23</v>
      </c>
      <c r="J15" s="53" t="s">
        <v>41</v>
      </c>
      <c r="K15" s="51" t="s">
        <v>3</v>
      </c>
      <c r="L15" s="55"/>
      <c r="M15" s="33" t="s">
        <v>29</v>
      </c>
      <c r="N15" s="51" t="s">
        <v>26</v>
      </c>
      <c r="O15" s="62" t="s">
        <v>28</v>
      </c>
      <c r="P15" s="65"/>
    </row>
    <row r="16" spans="1:16" x14ac:dyDescent="0.25">
      <c r="A16" s="50" t="s">
        <v>16</v>
      </c>
      <c r="B16" s="50" t="s">
        <v>0</v>
      </c>
      <c r="C16" s="34" t="s">
        <v>1</v>
      </c>
      <c r="D16" s="34" t="s">
        <v>18</v>
      </c>
      <c r="E16" s="34" t="s">
        <v>14</v>
      </c>
      <c r="F16" s="35" t="s">
        <v>19</v>
      </c>
      <c r="G16" s="57" t="s">
        <v>20</v>
      </c>
      <c r="H16" s="59" t="s">
        <v>38</v>
      </c>
      <c r="I16" s="50" t="s">
        <v>24</v>
      </c>
      <c r="J16" s="54" t="s">
        <v>40</v>
      </c>
      <c r="K16" s="52">
        <v>1</v>
      </c>
      <c r="L16" s="56" t="s">
        <v>6</v>
      </c>
      <c r="M16" s="34" t="s">
        <v>25</v>
      </c>
      <c r="N16" s="50" t="s">
        <v>27</v>
      </c>
      <c r="O16" s="63" t="s">
        <v>29</v>
      </c>
      <c r="P16" s="50" t="s">
        <v>64</v>
      </c>
    </row>
    <row r="17" spans="1:16" x14ac:dyDescent="0.25">
      <c r="A17" s="28"/>
      <c r="B17" s="28"/>
      <c r="C17" s="29"/>
      <c r="D17" s="29"/>
      <c r="E17" s="29"/>
      <c r="F17" s="30"/>
      <c r="G17" s="40"/>
      <c r="H17" s="30">
        <f>(G17/(E10*(52-E11)/4))</f>
        <v>0</v>
      </c>
      <c r="I17" s="31">
        <f>F17+H17</f>
        <v>0</v>
      </c>
      <c r="J17" s="42">
        <f>IF(I17&lt;1,I17,C13)</f>
        <v>0</v>
      </c>
      <c r="K17" s="29"/>
      <c r="L17" s="44">
        <f>J17*K17</f>
        <v>0</v>
      </c>
      <c r="M17" s="29"/>
      <c r="N17" s="29"/>
      <c r="O17" s="46">
        <f t="shared" ref="O17:O24" si="0">(M17*F17)+N17</f>
        <v>0</v>
      </c>
      <c r="P17" s="64"/>
    </row>
    <row r="18" spans="1:16" x14ac:dyDescent="0.25">
      <c r="A18" s="24"/>
      <c r="B18" s="24"/>
      <c r="C18" s="25"/>
      <c r="D18" s="25"/>
      <c r="E18" s="25"/>
      <c r="F18" s="26"/>
      <c r="G18" s="41"/>
      <c r="H18" s="26">
        <f>(G18/(E10*(52-E11)/4))</f>
        <v>0</v>
      </c>
      <c r="I18" s="27">
        <f t="shared" ref="I18:I31" si="1">F18+H18</f>
        <v>0</v>
      </c>
      <c r="J18" s="43">
        <f>IF(I18&lt;1,I18,C13)</f>
        <v>0</v>
      </c>
      <c r="K18" s="25"/>
      <c r="L18" s="45">
        <f t="shared" ref="L18:L31" si="2">J18*K18</f>
        <v>0</v>
      </c>
      <c r="M18" s="25"/>
      <c r="N18" s="25"/>
      <c r="O18" s="47">
        <f t="shared" si="0"/>
        <v>0</v>
      </c>
      <c r="P18" s="61"/>
    </row>
    <row r="19" spans="1:16" x14ac:dyDescent="0.25">
      <c r="A19" s="24"/>
      <c r="B19" s="24"/>
      <c r="C19" s="25"/>
      <c r="D19" s="25"/>
      <c r="E19" s="25"/>
      <c r="F19" s="26"/>
      <c r="G19" s="41"/>
      <c r="H19" s="26">
        <f>(G19/(E10*(52-E11)/4))</f>
        <v>0</v>
      </c>
      <c r="I19" s="27">
        <f t="shared" si="1"/>
        <v>0</v>
      </c>
      <c r="J19" s="43">
        <f>IF(I19&lt;1,I19,C13)</f>
        <v>0</v>
      </c>
      <c r="K19" s="25"/>
      <c r="L19" s="45">
        <f t="shared" si="2"/>
        <v>0</v>
      </c>
      <c r="M19" s="25"/>
      <c r="N19" s="25"/>
      <c r="O19" s="47">
        <f t="shared" si="0"/>
        <v>0</v>
      </c>
      <c r="P19" s="61"/>
    </row>
    <row r="20" spans="1:16" x14ac:dyDescent="0.25">
      <c r="A20" s="24"/>
      <c r="B20" s="24"/>
      <c r="C20" s="25"/>
      <c r="D20" s="25"/>
      <c r="E20" s="25"/>
      <c r="F20" s="26"/>
      <c r="G20" s="41"/>
      <c r="H20" s="26">
        <f>(G20/(E10*(52-E11)/4))</f>
        <v>0</v>
      </c>
      <c r="I20" s="27">
        <f t="shared" si="1"/>
        <v>0</v>
      </c>
      <c r="J20" s="43">
        <f>IF(I20&lt;1,I20,C13)</f>
        <v>0</v>
      </c>
      <c r="K20" s="25"/>
      <c r="L20" s="45">
        <f t="shared" si="2"/>
        <v>0</v>
      </c>
      <c r="M20" s="25"/>
      <c r="N20" s="25"/>
      <c r="O20" s="47">
        <f t="shared" si="0"/>
        <v>0</v>
      </c>
      <c r="P20" s="61"/>
    </row>
    <row r="21" spans="1:16" x14ac:dyDescent="0.25">
      <c r="A21" s="24"/>
      <c r="B21" s="24"/>
      <c r="C21" s="25"/>
      <c r="D21" s="25"/>
      <c r="E21" s="25"/>
      <c r="F21" s="26"/>
      <c r="G21" s="41"/>
      <c r="H21" s="26">
        <f>(G21/(E10*(52-E11)/4))</f>
        <v>0</v>
      </c>
      <c r="I21" s="27">
        <f t="shared" si="1"/>
        <v>0</v>
      </c>
      <c r="J21" s="43">
        <f>IF(I21&lt;1,I21,C13)</f>
        <v>0</v>
      </c>
      <c r="K21" s="25"/>
      <c r="L21" s="45">
        <f t="shared" si="2"/>
        <v>0</v>
      </c>
      <c r="M21" s="25"/>
      <c r="N21" s="25"/>
      <c r="O21" s="47">
        <f t="shared" si="0"/>
        <v>0</v>
      </c>
      <c r="P21" s="61"/>
    </row>
    <row r="22" spans="1:16" x14ac:dyDescent="0.25">
      <c r="A22" s="24"/>
      <c r="B22" s="24"/>
      <c r="C22" s="25"/>
      <c r="D22" s="25"/>
      <c r="E22" s="25"/>
      <c r="F22" s="26"/>
      <c r="G22" s="41"/>
      <c r="H22" s="26">
        <f>(G22/(E10*(52-E11)/4))</f>
        <v>0</v>
      </c>
      <c r="I22" s="27">
        <f t="shared" si="1"/>
        <v>0</v>
      </c>
      <c r="J22" s="43">
        <f>IF(I22&lt;1,I22,C13)</f>
        <v>0</v>
      </c>
      <c r="K22" s="25"/>
      <c r="L22" s="45">
        <f t="shared" si="2"/>
        <v>0</v>
      </c>
      <c r="M22" s="25"/>
      <c r="N22" s="25"/>
      <c r="O22" s="47">
        <f t="shared" si="0"/>
        <v>0</v>
      </c>
      <c r="P22" s="61"/>
    </row>
    <row r="23" spans="1:16" x14ac:dyDescent="0.25">
      <c r="A23" s="24"/>
      <c r="B23" s="24"/>
      <c r="C23" s="25"/>
      <c r="D23" s="25"/>
      <c r="E23" s="25"/>
      <c r="F23" s="26"/>
      <c r="G23" s="41"/>
      <c r="H23" s="26">
        <f>(G23/(E10*(52-E11)/4))</f>
        <v>0</v>
      </c>
      <c r="I23" s="27">
        <f t="shared" si="1"/>
        <v>0</v>
      </c>
      <c r="J23" s="43">
        <f>IF(I23&lt;1,I23,C13)</f>
        <v>0</v>
      </c>
      <c r="K23" s="25"/>
      <c r="L23" s="45">
        <f t="shared" si="2"/>
        <v>0</v>
      </c>
      <c r="M23" s="25"/>
      <c r="N23" s="25"/>
      <c r="O23" s="47">
        <f t="shared" si="0"/>
        <v>0</v>
      </c>
      <c r="P23" s="61"/>
    </row>
    <row r="24" spans="1:16" x14ac:dyDescent="0.25">
      <c r="A24" s="24"/>
      <c r="B24" s="24"/>
      <c r="C24" s="25"/>
      <c r="D24" s="25"/>
      <c r="E24" s="25"/>
      <c r="F24" s="26"/>
      <c r="G24" s="41"/>
      <c r="H24" s="26">
        <f>(G24/(E10*(52-E11)/4))</f>
        <v>0</v>
      </c>
      <c r="I24" s="27">
        <f t="shared" si="1"/>
        <v>0</v>
      </c>
      <c r="J24" s="43">
        <f>IF(I24&lt;1,I24,C13)</f>
        <v>0</v>
      </c>
      <c r="K24" s="25"/>
      <c r="L24" s="45">
        <f t="shared" si="2"/>
        <v>0</v>
      </c>
      <c r="M24" s="25"/>
      <c r="N24" s="25"/>
      <c r="O24" s="47">
        <f t="shared" si="0"/>
        <v>0</v>
      </c>
      <c r="P24" s="61"/>
    </row>
    <row r="25" spans="1:16" x14ac:dyDescent="0.25">
      <c r="A25" s="24"/>
      <c r="B25" s="24"/>
      <c r="C25" s="25"/>
      <c r="D25" s="25"/>
      <c r="E25" s="25"/>
      <c r="F25" s="26"/>
      <c r="G25" s="41"/>
      <c r="H25" s="26">
        <f>(G25/(E10*(52-E11)/4))</f>
        <v>0</v>
      </c>
      <c r="I25" s="27">
        <f t="shared" si="1"/>
        <v>0</v>
      </c>
      <c r="J25" s="43">
        <f>IF(I25&lt;1,I25,C13)</f>
        <v>0</v>
      </c>
      <c r="K25" s="25"/>
      <c r="L25" s="45">
        <f t="shared" si="2"/>
        <v>0</v>
      </c>
      <c r="M25" s="25"/>
      <c r="N25" s="25"/>
      <c r="O25" s="47">
        <f t="shared" ref="O25:O31" si="3">(M25*F25)+N25</f>
        <v>0</v>
      </c>
      <c r="P25" s="61"/>
    </row>
    <row r="26" spans="1:16" x14ac:dyDescent="0.25">
      <c r="A26" s="24"/>
      <c r="B26" s="24"/>
      <c r="C26" s="25"/>
      <c r="D26" s="25"/>
      <c r="E26" s="25"/>
      <c r="F26" s="26"/>
      <c r="G26" s="41"/>
      <c r="H26" s="26">
        <f>(G26/(E10*(52-E11)/4))</f>
        <v>0</v>
      </c>
      <c r="I26" s="27">
        <f t="shared" si="1"/>
        <v>0</v>
      </c>
      <c r="J26" s="43">
        <f>IF(I26&lt;1,I26,C13)</f>
        <v>0</v>
      </c>
      <c r="K26" s="25"/>
      <c r="L26" s="45">
        <f t="shared" si="2"/>
        <v>0</v>
      </c>
      <c r="M26" s="25"/>
      <c r="N26" s="25"/>
      <c r="O26" s="47">
        <f t="shared" si="3"/>
        <v>0</v>
      </c>
      <c r="P26" s="61"/>
    </row>
    <row r="27" spans="1:16" x14ac:dyDescent="0.25">
      <c r="A27" s="24"/>
      <c r="B27" s="24"/>
      <c r="C27" s="25"/>
      <c r="D27" s="25"/>
      <c r="E27" s="25"/>
      <c r="F27" s="26"/>
      <c r="G27" s="41"/>
      <c r="H27" s="26">
        <f>(G27/(E10*(52-E11)/4))</f>
        <v>0</v>
      </c>
      <c r="I27" s="27">
        <f t="shared" si="1"/>
        <v>0</v>
      </c>
      <c r="J27" s="43">
        <f>IF(I27&lt;1,I27,C13)</f>
        <v>0</v>
      </c>
      <c r="K27" s="25"/>
      <c r="L27" s="45">
        <f t="shared" si="2"/>
        <v>0</v>
      </c>
      <c r="M27" s="25"/>
      <c r="N27" s="25"/>
      <c r="O27" s="47">
        <f t="shared" si="3"/>
        <v>0</v>
      </c>
      <c r="P27" s="61"/>
    </row>
    <row r="28" spans="1:16" x14ac:dyDescent="0.25">
      <c r="A28" s="24"/>
      <c r="B28" s="24"/>
      <c r="C28" s="25"/>
      <c r="D28" s="25"/>
      <c r="E28" s="25"/>
      <c r="F28" s="26"/>
      <c r="G28" s="41"/>
      <c r="H28" s="26">
        <f>(G28/(E10*(52-E11)/4))</f>
        <v>0</v>
      </c>
      <c r="I28" s="27">
        <f t="shared" si="1"/>
        <v>0</v>
      </c>
      <c r="J28" s="43">
        <f>IF(I28&lt;1,I28,C13)</f>
        <v>0</v>
      </c>
      <c r="K28" s="25"/>
      <c r="L28" s="45">
        <f t="shared" si="2"/>
        <v>0</v>
      </c>
      <c r="M28" s="25"/>
      <c r="N28" s="25"/>
      <c r="O28" s="47">
        <f t="shared" si="3"/>
        <v>0</v>
      </c>
      <c r="P28" s="61"/>
    </row>
    <row r="29" spans="1:16" x14ac:dyDescent="0.25">
      <c r="A29" s="24"/>
      <c r="B29" s="24"/>
      <c r="C29" s="25"/>
      <c r="D29" s="25"/>
      <c r="E29" s="25"/>
      <c r="F29" s="26"/>
      <c r="G29" s="41"/>
      <c r="H29" s="26">
        <f>(G29/(E10*(52-E11)/4))</f>
        <v>0</v>
      </c>
      <c r="I29" s="27">
        <f t="shared" si="1"/>
        <v>0</v>
      </c>
      <c r="J29" s="43">
        <f>IF(I29&lt;1,I29,C13)</f>
        <v>0</v>
      </c>
      <c r="K29" s="25"/>
      <c r="L29" s="45">
        <f t="shared" si="2"/>
        <v>0</v>
      </c>
      <c r="M29" s="25"/>
      <c r="N29" s="25"/>
      <c r="O29" s="47">
        <f t="shared" si="3"/>
        <v>0</v>
      </c>
      <c r="P29" s="61"/>
    </row>
    <row r="30" spans="1:16" x14ac:dyDescent="0.25">
      <c r="A30" s="24"/>
      <c r="B30" s="24"/>
      <c r="C30" s="25"/>
      <c r="D30" s="25"/>
      <c r="E30" s="25"/>
      <c r="F30" s="26"/>
      <c r="G30" s="41"/>
      <c r="H30" s="26">
        <f>(G30/(E10*(52-E11)/4))</f>
        <v>0</v>
      </c>
      <c r="I30" s="27">
        <f t="shared" si="1"/>
        <v>0</v>
      </c>
      <c r="J30" s="43">
        <f>IF(I30&lt;1,I30,C13)</f>
        <v>0</v>
      </c>
      <c r="K30" s="25"/>
      <c r="L30" s="45">
        <f t="shared" si="2"/>
        <v>0</v>
      </c>
      <c r="M30" s="25"/>
      <c r="N30" s="25"/>
      <c r="O30" s="47">
        <f t="shared" si="3"/>
        <v>0</v>
      </c>
      <c r="P30" s="61"/>
    </row>
    <row r="31" spans="1:16" x14ac:dyDescent="0.25">
      <c r="A31" s="24"/>
      <c r="B31" s="24"/>
      <c r="C31" s="25"/>
      <c r="D31" s="25"/>
      <c r="E31" s="25"/>
      <c r="F31" s="26"/>
      <c r="G31" s="41"/>
      <c r="H31" s="26">
        <f>(G31/(E10*(52-E11)/4))</f>
        <v>0</v>
      </c>
      <c r="I31" s="27">
        <f t="shared" si="1"/>
        <v>0</v>
      </c>
      <c r="J31" s="43">
        <f>IF(I31&lt;1,I31,C13)</f>
        <v>0</v>
      </c>
      <c r="K31" s="25"/>
      <c r="L31" s="45">
        <f t="shared" si="2"/>
        <v>0</v>
      </c>
      <c r="M31" s="25"/>
      <c r="N31" s="25"/>
      <c r="O31" s="47">
        <f t="shared" si="3"/>
        <v>0</v>
      </c>
      <c r="P31" s="61"/>
    </row>
    <row r="32" spans="1:16" x14ac:dyDescent="0.25">
      <c r="A32" s="6"/>
      <c r="B32" s="6"/>
      <c r="C32" s="6"/>
      <c r="D32" s="6"/>
      <c r="E32" s="6"/>
      <c r="F32" s="7"/>
      <c r="G32" s="38"/>
      <c r="H32" s="8"/>
      <c r="I32" s="6"/>
      <c r="J32" s="6"/>
      <c r="K32" s="6"/>
      <c r="L32" s="9"/>
      <c r="M32" s="6"/>
      <c r="N32" s="6"/>
      <c r="O32" s="6"/>
    </row>
    <row r="33" spans="1:15" x14ac:dyDescent="0.25">
      <c r="A33" s="6" t="s">
        <v>21</v>
      </c>
      <c r="B33" s="6"/>
      <c r="C33" s="6"/>
      <c r="D33" s="6" t="s">
        <v>22</v>
      </c>
      <c r="E33" s="6"/>
      <c r="F33" s="7"/>
      <c r="G33" s="38"/>
      <c r="H33" s="21"/>
      <c r="I33" s="22"/>
      <c r="J33" s="22"/>
      <c r="K33" s="22"/>
      <c r="L33" s="23"/>
      <c r="M33" s="22"/>
      <c r="N33" s="22"/>
      <c r="O33" s="6"/>
    </row>
  </sheetData>
  <mergeCells count="2">
    <mergeCell ref="D8:E8"/>
    <mergeCell ref="D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3" sqref="C13"/>
    </sheetView>
  </sheetViews>
  <sheetFormatPr baseColWidth="10" defaultRowHeight="12" x14ac:dyDescent="0.2"/>
  <cols>
    <col min="1" max="1" width="25.28515625" style="6" customWidth="1"/>
    <col min="2" max="2" width="6.7109375" style="6" customWidth="1"/>
    <col min="3" max="3" width="175.42578125" style="6" customWidth="1"/>
    <col min="4" max="16384" width="11.42578125" style="6"/>
  </cols>
  <sheetData>
    <row r="1" spans="1:3" x14ac:dyDescent="0.2">
      <c r="B1" s="60" t="s">
        <v>42</v>
      </c>
      <c r="C1" s="60" t="s">
        <v>44</v>
      </c>
    </row>
    <row r="2" spans="1:3" x14ac:dyDescent="0.2">
      <c r="A2" s="6" t="s">
        <v>5</v>
      </c>
      <c r="B2" s="6" t="s">
        <v>43</v>
      </c>
      <c r="C2" s="6" t="s">
        <v>45</v>
      </c>
    </row>
    <row r="3" spans="1:3" x14ac:dyDescent="0.2">
      <c r="A3" s="6" t="s">
        <v>9</v>
      </c>
      <c r="B3" s="6" t="s">
        <v>61</v>
      </c>
      <c r="C3" s="6" t="s">
        <v>62</v>
      </c>
    </row>
    <row r="5" spans="1:3" x14ac:dyDescent="0.2">
      <c r="A5" s="32" t="s">
        <v>19</v>
      </c>
      <c r="B5" s="32" t="s">
        <v>46</v>
      </c>
      <c r="C5" s="6" t="s">
        <v>34</v>
      </c>
    </row>
    <row r="6" spans="1:3" x14ac:dyDescent="0.2">
      <c r="A6" s="32" t="s">
        <v>20</v>
      </c>
      <c r="B6" s="32" t="s">
        <v>49</v>
      </c>
      <c r="C6" s="6" t="s">
        <v>35</v>
      </c>
    </row>
    <row r="7" spans="1:3" x14ac:dyDescent="0.2">
      <c r="A7" s="32" t="s">
        <v>39</v>
      </c>
      <c r="B7" s="32" t="s">
        <v>50</v>
      </c>
      <c r="C7" s="6" t="s">
        <v>56</v>
      </c>
    </row>
    <row r="8" spans="1:3" x14ac:dyDescent="0.2">
      <c r="A8" s="32" t="s">
        <v>2</v>
      </c>
      <c r="B8" s="32" t="s">
        <v>51</v>
      </c>
      <c r="C8" s="6" t="s">
        <v>59</v>
      </c>
    </row>
    <row r="9" spans="1:3" x14ac:dyDescent="0.2">
      <c r="A9" s="32" t="s">
        <v>30</v>
      </c>
      <c r="B9" s="32" t="s">
        <v>53</v>
      </c>
      <c r="C9" s="6" t="s">
        <v>57</v>
      </c>
    </row>
    <row r="10" spans="1:3" x14ac:dyDescent="0.2">
      <c r="A10" s="32" t="s">
        <v>31</v>
      </c>
      <c r="B10" s="32" t="s">
        <v>54</v>
      </c>
      <c r="C10" s="6" t="s">
        <v>36</v>
      </c>
    </row>
    <row r="11" spans="1:3" x14ac:dyDescent="0.2">
      <c r="A11" s="32" t="s">
        <v>6</v>
      </c>
      <c r="B11" s="32" t="s">
        <v>48</v>
      </c>
      <c r="C11" s="6" t="s">
        <v>66</v>
      </c>
    </row>
    <row r="12" spans="1:3" x14ac:dyDescent="0.2">
      <c r="A12" s="32" t="s">
        <v>32</v>
      </c>
      <c r="B12" s="32" t="s">
        <v>47</v>
      </c>
      <c r="C12" s="6" t="s">
        <v>60</v>
      </c>
    </row>
    <row r="13" spans="1:3" x14ac:dyDescent="0.2">
      <c r="A13" s="32" t="s">
        <v>17</v>
      </c>
      <c r="B13" s="32" t="s">
        <v>52</v>
      </c>
      <c r="C13" s="6" t="s">
        <v>67</v>
      </c>
    </row>
    <row r="14" spans="1:3" x14ac:dyDescent="0.2">
      <c r="A14" s="32" t="s">
        <v>33</v>
      </c>
      <c r="B14" s="32" t="s">
        <v>55</v>
      </c>
      <c r="C14" s="6" t="s">
        <v>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Skjema</vt:lpstr>
      <vt:lpstr>Forklaringer</vt:lpstr>
      <vt:lpstr>Formel1</vt:lpstr>
    </vt:vector>
  </TitlesOfParts>
  <Company>Haugesund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Vikse</dc:creator>
  <cp:lastModifiedBy>Nina Vikse</cp:lastModifiedBy>
  <cp:lastPrinted>2018-08-14T11:47:28Z</cp:lastPrinted>
  <dcterms:created xsi:type="dcterms:W3CDTF">2018-08-13T06:45:00Z</dcterms:created>
  <dcterms:modified xsi:type="dcterms:W3CDTF">2018-10-03T13:06:15Z</dcterms:modified>
</cp:coreProperties>
</file>